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653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H13" i="1"/>
  <c r="H24" i="1" s="1"/>
  <c r="G13" i="1"/>
  <c r="G24" i="1" s="1"/>
  <c r="G196" i="1" s="1"/>
  <c r="F13" i="1"/>
  <c r="F24" i="1" s="1"/>
  <c r="F196" i="1" s="1"/>
  <c r="I196" i="1" l="1"/>
  <c r="H196" i="1"/>
</calcChain>
</file>

<file path=xl/sharedStrings.xml><?xml version="1.0" encoding="utf-8"?>
<sst xmlns="http://schemas.openxmlformats.org/spreadsheetml/2006/main" count="237" uniqueCount="69">
  <si>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</si>
  <si>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</si>
  <si>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</si>
  <si>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</si>
  <si>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</si>
  <si>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</si>
  <si>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</si>
  <si>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</si>
  <si>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</si>
  <si>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</si>
  <si>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</si>
  <si>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</si>
  <si>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</si>
  <si>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</si>
  <si>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</si>
  <si>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</si>
  <si>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</si>
  <si>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</si>
  <si>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</si>
  <si>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</si>
  <si>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</si>
  <si>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</si>
  <si>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</si>
  <si>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</si>
  <si>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</si>
  <si>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</si>
  <si>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</si>
  <si>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</si>
  <si>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</si>
  <si>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</si>
  <si>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</si>
  <si>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</si>
  <si>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</si>
  <si>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</si>
  <si>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</si>
  <si>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</si>
  <si>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</si>
  <si>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</si>
  <si>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</si>
  <si>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Кофейный напиток с молоком </t>
  </si>
  <si>
    <t xml:space="preserve">Хлеб пшеничный /хлеб ржаной </t>
  </si>
  <si>
    <t>349/429/100</t>
  </si>
  <si>
    <t>108/109</t>
  </si>
  <si>
    <t>Тефтели рыбные с соусом /картофельное пюре/сыр</t>
  </si>
  <si>
    <t xml:space="preserve">Курица в том.с овощами /макар.изд.отвар./печенье </t>
  </si>
  <si>
    <t xml:space="preserve">Какао с молоком </t>
  </si>
  <si>
    <t>405/291/590</t>
  </si>
  <si>
    <t xml:space="preserve">Тефтели из гов.в мол.соусе/каша гречневая/булочка домашняя </t>
  </si>
  <si>
    <t xml:space="preserve">Чай с сахаром </t>
  </si>
  <si>
    <t xml:space="preserve">Биточки рыбные с соусом/рис отварной/булочка российская </t>
  </si>
  <si>
    <t>345/435/567</t>
  </si>
  <si>
    <t>388/237/564</t>
  </si>
  <si>
    <t xml:space="preserve">Фрикадельки из кур с соусом /мак.изд.отвар./вафли </t>
  </si>
  <si>
    <t xml:space="preserve">Компот из смеси сухофруктов </t>
  </si>
  <si>
    <t>410/435/291/588</t>
  </si>
  <si>
    <t xml:space="preserve">Тефтели из гов.в мол.соусе/каша гречневая/вафли </t>
  </si>
  <si>
    <t>388/237/588</t>
  </si>
  <si>
    <t xml:space="preserve">Рыба ,туш с овощами/карт.пюре/булочка молочная </t>
  </si>
  <si>
    <t>343/429/566</t>
  </si>
  <si>
    <t>Фрикадельки из кур с соусом/макар.изд.отварн./печенье</t>
  </si>
  <si>
    <t>410/435/590</t>
  </si>
  <si>
    <t>Тефтели из гов.в мол.соусе /каша гречневая/сыр</t>
  </si>
  <si>
    <t>Напиток из шиповника</t>
  </si>
  <si>
    <t>388/237/100</t>
  </si>
  <si>
    <t xml:space="preserve">Жаркое по-домашнему /вафли </t>
  </si>
  <si>
    <t>369/588</t>
  </si>
  <si>
    <t>директор МАОУ "Усть-Туркская СОШ"</t>
  </si>
  <si>
    <t>Юсупова И.Ф.</t>
  </si>
  <si>
    <t>Бажуковский филиал МАОУ "Усть-Туркская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</si>
</sst>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42578125" style="2" customWidth="1"/>
    <col min="12" max="16384" width="9.140625" style="2"/>
  </cols>
  <sheetData>
    <row r="1" spans="1:12" ht="15" x14ac:dyDescent="0.25">
      <c r="A1" s="1" t="s">
        <v>7</v>
      </c>
      <c r="C1" s="57" t="s">
        <v>68</v>
      </c>
      <c r="D1" s="51"/>
      <c r="E1" s="51"/>
      <c r="F1" s="12" t="s">
        <v>16</v>
      </c>
      <c r="G1" s="2" t="s">
        <v>17</v>
      </c>
      <c r="H1" s="56" t="s">
        <v>66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67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260</v>
      </c>
      <c r="G6" s="40">
        <v>15</v>
      </c>
      <c r="H6" s="40">
        <v>14</v>
      </c>
      <c r="I6" s="40">
        <v>22</v>
      </c>
      <c r="J6" s="40">
        <v>279</v>
      </c>
      <c r="K6" s="41" t="s">
        <v>41</v>
      </c>
      <c r="L6" s="40">
        <v>75.23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3</v>
      </c>
      <c r="H8" s="43">
        <v>3</v>
      </c>
      <c r="I8" s="43">
        <v>16</v>
      </c>
      <c r="J8" s="43">
        <v>79</v>
      </c>
      <c r="K8" s="44">
        <v>501</v>
      </c>
      <c r="L8" s="43">
        <v>15.03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</v>
      </c>
      <c r="H9" s="43">
        <v>1</v>
      </c>
      <c r="I9" s="43">
        <v>25</v>
      </c>
      <c r="J9" s="43">
        <v>123</v>
      </c>
      <c r="K9" s="44" t="s">
        <v>42</v>
      </c>
      <c r="L9" s="43">
        <v>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22</v>
      </c>
      <c r="H13" s="19">
        <f t="shared" si="0"/>
        <v>18</v>
      </c>
      <c r="I13" s="19">
        <f t="shared" si="0"/>
        <v>63</v>
      </c>
      <c r="J13" s="19">
        <f t="shared" si="0"/>
        <v>481</v>
      </c>
      <c r="K13" s="25"/>
      <c r="L13" s="19">
        <f t="shared" ref="L13" si="1">SUM(L6:L12)</f>
        <v>96.26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520</v>
      </c>
      <c r="G24" s="32">
        <f t="shared" ref="G24:J24" si="4">G13+G23</f>
        <v>22</v>
      </c>
      <c r="H24" s="32">
        <f t="shared" si="4"/>
        <v>18</v>
      </c>
      <c r="I24" s="32">
        <f t="shared" si="4"/>
        <v>63</v>
      </c>
      <c r="J24" s="32">
        <f t="shared" si="4"/>
        <v>481</v>
      </c>
      <c r="K24" s="32"/>
      <c r="L24" s="32">
        <f t="shared" ref="L24" si="5">L13+L23</f>
        <v>96.26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290</v>
      </c>
      <c r="G25" s="40">
        <v>20</v>
      </c>
      <c r="H25" s="40">
        <v>16</v>
      </c>
      <c r="I25" s="40">
        <v>55</v>
      </c>
      <c r="J25" s="40">
        <v>430</v>
      </c>
      <c r="K25" s="41" t="s">
        <v>46</v>
      </c>
      <c r="L25" s="40">
        <v>74.290000000000006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4</v>
      </c>
      <c r="H27" s="43">
        <v>3</v>
      </c>
      <c r="I27" s="43">
        <v>25</v>
      </c>
      <c r="J27" s="43">
        <v>144</v>
      </c>
      <c r="K27" s="44">
        <v>496</v>
      </c>
      <c r="L27" s="43">
        <v>15.97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60</v>
      </c>
      <c r="G28" s="43">
        <v>4</v>
      </c>
      <c r="H28" s="43">
        <v>1</v>
      </c>
      <c r="I28" s="43">
        <v>25</v>
      </c>
      <c r="J28" s="43">
        <v>123</v>
      </c>
      <c r="K28" s="44" t="s">
        <v>42</v>
      </c>
      <c r="L28" s="43">
        <v>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28</v>
      </c>
      <c r="H32" s="19">
        <f t="shared" ref="H32" si="7">SUM(H25:H31)</f>
        <v>20</v>
      </c>
      <c r="I32" s="19">
        <f t="shared" ref="I32" si="8">SUM(I25:I31)</f>
        <v>105</v>
      </c>
      <c r="J32" s="19">
        <f t="shared" ref="J32:L32" si="9">SUM(J25:J31)</f>
        <v>697</v>
      </c>
      <c r="K32" s="25"/>
      <c r="L32" s="19">
        <f t="shared" si="9"/>
        <v>96.26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550</v>
      </c>
      <c r="G43" s="32">
        <f t="shared" ref="G43" si="14">G32+G42</f>
        <v>28</v>
      </c>
      <c r="H43" s="32">
        <f t="shared" ref="H43" si="15">H32+H42</f>
        <v>20</v>
      </c>
      <c r="I43" s="32">
        <f t="shared" ref="I43" si="16">I32+I42</f>
        <v>105</v>
      </c>
      <c r="J43" s="32">
        <f t="shared" ref="J43:L43" si="17">J32+J42</f>
        <v>697</v>
      </c>
      <c r="K43" s="32"/>
      <c r="L43" s="32">
        <f t="shared" si="17"/>
        <v>96.26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310</v>
      </c>
      <c r="G44" s="40">
        <v>23</v>
      </c>
      <c r="H44" s="40">
        <v>26</v>
      </c>
      <c r="I44" s="40">
        <v>81</v>
      </c>
      <c r="J44" s="40">
        <v>656</v>
      </c>
      <c r="K44" s="41" t="s">
        <v>51</v>
      </c>
      <c r="L44" s="40">
        <v>85.42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0.1</v>
      </c>
      <c r="H46" s="43"/>
      <c r="I46" s="43">
        <v>15</v>
      </c>
      <c r="J46" s="43">
        <v>60</v>
      </c>
      <c r="K46" s="44">
        <v>493</v>
      </c>
      <c r="L46" s="43">
        <v>4.5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</v>
      </c>
      <c r="H47" s="43">
        <v>1</v>
      </c>
      <c r="I47" s="43">
        <v>25</v>
      </c>
      <c r="J47" s="43">
        <v>123</v>
      </c>
      <c r="K47" s="44" t="s">
        <v>42</v>
      </c>
      <c r="L47" s="43">
        <v>6.34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27.1</v>
      </c>
      <c r="H51" s="19">
        <f t="shared" ref="H51" si="19">SUM(H44:H50)</f>
        <v>27</v>
      </c>
      <c r="I51" s="19">
        <f t="shared" ref="I51" si="20">SUM(I44:I50)</f>
        <v>121</v>
      </c>
      <c r="J51" s="19">
        <f t="shared" ref="J51:L51" si="21">SUM(J44:J50)</f>
        <v>839</v>
      </c>
      <c r="K51" s="25"/>
      <c r="L51" s="19">
        <f t="shared" si="21"/>
        <v>96.26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570</v>
      </c>
      <c r="G62" s="32">
        <f t="shared" ref="G62" si="26">G51+G61</f>
        <v>27.1</v>
      </c>
      <c r="H62" s="32">
        <f t="shared" ref="H62" si="27">H51+H61</f>
        <v>27</v>
      </c>
      <c r="I62" s="32">
        <f t="shared" ref="I62" si="28">I51+I61</f>
        <v>121</v>
      </c>
      <c r="J62" s="32">
        <f t="shared" ref="J62:L62" si="29">J51+J61</f>
        <v>839</v>
      </c>
      <c r="K62" s="32"/>
      <c r="L62" s="32">
        <f t="shared" si="29"/>
        <v>96.26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310</v>
      </c>
      <c r="G63" s="40">
        <v>17</v>
      </c>
      <c r="H63" s="40">
        <v>16</v>
      </c>
      <c r="I63" s="40">
        <v>78</v>
      </c>
      <c r="J63" s="40">
        <v>521</v>
      </c>
      <c r="K63" s="41" t="s">
        <v>50</v>
      </c>
      <c r="L63" s="40">
        <v>75.650000000000006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3</v>
      </c>
      <c r="H65" s="43">
        <v>3</v>
      </c>
      <c r="I65" s="43">
        <v>16</v>
      </c>
      <c r="J65" s="43">
        <v>79</v>
      </c>
      <c r="K65" s="44">
        <v>501</v>
      </c>
      <c r="L65" s="43">
        <v>15.03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</v>
      </c>
      <c r="H66" s="43">
        <v>1</v>
      </c>
      <c r="I66" s="43">
        <v>25</v>
      </c>
      <c r="J66" s="43">
        <v>123</v>
      </c>
      <c r="K66" s="44" t="s">
        <v>42</v>
      </c>
      <c r="L66" s="43">
        <v>5.58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24</v>
      </c>
      <c r="H70" s="19">
        <f t="shared" ref="H70" si="31">SUM(H63:H69)</f>
        <v>20</v>
      </c>
      <c r="I70" s="19">
        <f t="shared" ref="I70" si="32">SUM(I63:I69)</f>
        <v>119</v>
      </c>
      <c r="J70" s="19">
        <f t="shared" ref="J70:L70" si="33">SUM(J63:J69)</f>
        <v>723</v>
      </c>
      <c r="K70" s="25"/>
      <c r="L70" s="19">
        <f t="shared" si="33"/>
        <v>96.26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570</v>
      </c>
      <c r="G81" s="32">
        <f t="shared" ref="G81" si="38">G70+G80</f>
        <v>24</v>
      </c>
      <c r="H81" s="32">
        <f t="shared" ref="H81" si="39">H70+H80</f>
        <v>20</v>
      </c>
      <c r="I81" s="32">
        <f t="shared" ref="I81" si="40">I70+I80</f>
        <v>119</v>
      </c>
      <c r="J81" s="32">
        <f t="shared" ref="J81:L81" si="41">J70+J80</f>
        <v>723</v>
      </c>
      <c r="K81" s="32"/>
      <c r="L81" s="32">
        <f t="shared" si="41"/>
        <v>96.26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295</v>
      </c>
      <c r="G82" s="43">
        <v>16</v>
      </c>
      <c r="H82" s="43">
        <v>12</v>
      </c>
      <c r="I82" s="43">
        <v>69</v>
      </c>
      <c r="J82" s="43">
        <v>440</v>
      </c>
      <c r="K82" s="41" t="s">
        <v>54</v>
      </c>
      <c r="L82" s="40">
        <v>75.39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1</v>
      </c>
      <c r="H84" s="43"/>
      <c r="I84" s="43">
        <v>27</v>
      </c>
      <c r="J84" s="43">
        <v>110</v>
      </c>
      <c r="K84" s="44">
        <v>508</v>
      </c>
      <c r="L84" s="43">
        <v>14.87</v>
      </c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60</v>
      </c>
      <c r="G85" s="43">
        <v>4</v>
      </c>
      <c r="H85" s="43">
        <v>1</v>
      </c>
      <c r="I85" s="43">
        <v>25</v>
      </c>
      <c r="J85" s="43">
        <v>123</v>
      </c>
      <c r="K85" s="44" t="s">
        <v>42</v>
      </c>
      <c r="L85" s="43">
        <v>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21</v>
      </c>
      <c r="H89" s="19">
        <f t="shared" ref="H89" si="43">SUM(H82:H88)</f>
        <v>13</v>
      </c>
      <c r="I89" s="19">
        <f t="shared" ref="I89" si="44">SUM(I82:I88)</f>
        <v>121</v>
      </c>
      <c r="J89" s="19">
        <f t="shared" ref="J89:L89" si="45">SUM(J82:J88)</f>
        <v>673</v>
      </c>
      <c r="K89" s="25"/>
      <c r="L89" s="19">
        <f t="shared" si="45"/>
        <v>96.26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555</v>
      </c>
      <c r="G100" s="32">
        <f t="shared" ref="G100" si="50">G89+G99</f>
        <v>21</v>
      </c>
      <c r="H100" s="32">
        <f t="shared" ref="H100" si="51">H89+H99</f>
        <v>13</v>
      </c>
      <c r="I100" s="32">
        <f t="shared" ref="I100" si="52">I89+I99</f>
        <v>121</v>
      </c>
      <c r="J100" s="32">
        <f t="shared" ref="J100:L100" si="53">J89+J99</f>
        <v>673</v>
      </c>
      <c r="K100" s="32"/>
      <c r="L100" s="32">
        <f t="shared" si="53"/>
        <v>96.26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280</v>
      </c>
      <c r="G101" s="40">
        <v>20</v>
      </c>
      <c r="H101" s="40">
        <v>20</v>
      </c>
      <c r="I101" s="40">
        <v>68</v>
      </c>
      <c r="J101" s="40">
        <v>528</v>
      </c>
      <c r="K101" s="41" t="s">
        <v>56</v>
      </c>
      <c r="L101" s="40">
        <v>75.39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1</v>
      </c>
      <c r="H103" s="43"/>
      <c r="I103" s="43">
        <v>27</v>
      </c>
      <c r="J103" s="43">
        <v>110</v>
      </c>
      <c r="K103" s="44">
        <v>508</v>
      </c>
      <c r="L103" s="43">
        <v>14.87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60</v>
      </c>
      <c r="G104" s="43">
        <v>4</v>
      </c>
      <c r="H104" s="43">
        <v>1</v>
      </c>
      <c r="I104" s="43">
        <v>25</v>
      </c>
      <c r="J104" s="43">
        <v>123</v>
      </c>
      <c r="K104" s="44" t="s">
        <v>42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25</v>
      </c>
      <c r="H108" s="19">
        <f t="shared" si="54"/>
        <v>21</v>
      </c>
      <c r="I108" s="19">
        <f t="shared" si="54"/>
        <v>120</v>
      </c>
      <c r="J108" s="19">
        <f t="shared" si="54"/>
        <v>761</v>
      </c>
      <c r="K108" s="25"/>
      <c r="L108" s="19">
        <f t="shared" ref="L108" si="55">SUM(L101:L107)</f>
        <v>96.26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540</v>
      </c>
      <c r="G119" s="32">
        <f t="shared" ref="G119" si="58">G108+G118</f>
        <v>25</v>
      </c>
      <c r="H119" s="32">
        <f t="shared" ref="H119" si="59">H108+H118</f>
        <v>21</v>
      </c>
      <c r="I119" s="32">
        <f t="shared" ref="I119" si="60">I108+I118</f>
        <v>120</v>
      </c>
      <c r="J119" s="32">
        <f t="shared" ref="J119:L119" si="61">J108+J118</f>
        <v>761</v>
      </c>
      <c r="K119" s="32"/>
      <c r="L119" s="32">
        <f t="shared" si="61"/>
        <v>96.26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310</v>
      </c>
      <c r="G120" s="40">
        <v>19</v>
      </c>
      <c r="H120" s="40">
        <v>13</v>
      </c>
      <c r="I120" s="40">
        <v>51</v>
      </c>
      <c r="J120" s="40">
        <v>396</v>
      </c>
      <c r="K120" s="41" t="s">
        <v>58</v>
      </c>
      <c r="L120" s="40">
        <v>85.76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/>
      <c r="H122" s="43"/>
      <c r="I122" s="43">
        <v>15</v>
      </c>
      <c r="J122" s="43">
        <v>60</v>
      </c>
      <c r="K122" s="44">
        <v>493</v>
      </c>
      <c r="L122" s="43">
        <v>4.5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60</v>
      </c>
      <c r="G123" s="43">
        <v>4</v>
      </c>
      <c r="H123" s="43">
        <v>1</v>
      </c>
      <c r="I123" s="43">
        <v>25</v>
      </c>
      <c r="J123" s="43">
        <v>123</v>
      </c>
      <c r="K123" s="44" t="s">
        <v>42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23</v>
      </c>
      <c r="H127" s="19">
        <f t="shared" si="62"/>
        <v>14</v>
      </c>
      <c r="I127" s="19">
        <f t="shared" si="62"/>
        <v>91</v>
      </c>
      <c r="J127" s="19">
        <f t="shared" si="62"/>
        <v>579</v>
      </c>
      <c r="K127" s="25"/>
      <c r="L127" s="19">
        <f t="shared" ref="L127" si="63">SUM(L120:L126)</f>
        <v>96.26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570</v>
      </c>
      <c r="G138" s="32">
        <f t="shared" ref="G138" si="66">G127+G137</f>
        <v>23</v>
      </c>
      <c r="H138" s="32">
        <f t="shared" ref="H138" si="67">H127+H137</f>
        <v>14</v>
      </c>
      <c r="I138" s="32">
        <f t="shared" ref="I138" si="68">I127+I137</f>
        <v>91</v>
      </c>
      <c r="J138" s="32">
        <f t="shared" ref="J138:L138" si="69">J127+J137</f>
        <v>579</v>
      </c>
      <c r="K138" s="32"/>
      <c r="L138" s="32">
        <f t="shared" si="69"/>
        <v>96.26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310</v>
      </c>
      <c r="G139" s="40">
        <v>19</v>
      </c>
      <c r="H139" s="40">
        <v>16</v>
      </c>
      <c r="I139" s="40">
        <v>79</v>
      </c>
      <c r="J139" s="40">
        <v>529</v>
      </c>
      <c r="K139" s="41" t="s">
        <v>60</v>
      </c>
      <c r="L139" s="40">
        <v>74.290000000000006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4</v>
      </c>
      <c r="H141" s="43">
        <v>3</v>
      </c>
      <c r="I141" s="43">
        <v>25</v>
      </c>
      <c r="J141" s="43">
        <v>144</v>
      </c>
      <c r="K141" s="44">
        <v>496</v>
      </c>
      <c r="L141" s="43">
        <v>15.97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60</v>
      </c>
      <c r="G142" s="43">
        <v>4</v>
      </c>
      <c r="H142" s="43">
        <v>1</v>
      </c>
      <c r="I142" s="43">
        <v>25</v>
      </c>
      <c r="J142" s="43">
        <v>123</v>
      </c>
      <c r="K142" s="44" t="s">
        <v>42</v>
      </c>
      <c r="L142" s="43">
        <v>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27</v>
      </c>
      <c r="H146" s="19">
        <f t="shared" si="70"/>
        <v>20</v>
      </c>
      <c r="I146" s="19">
        <f t="shared" si="70"/>
        <v>129</v>
      </c>
      <c r="J146" s="19">
        <f t="shared" si="70"/>
        <v>796</v>
      </c>
      <c r="K146" s="25"/>
      <c r="L146" s="19">
        <f t="shared" ref="L146" si="71">SUM(L139:L145)</f>
        <v>96.26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570</v>
      </c>
      <c r="G157" s="32">
        <f t="shared" ref="G157" si="74">G146+G156</f>
        <v>27</v>
      </c>
      <c r="H157" s="32">
        <f t="shared" ref="H157" si="75">H146+H156</f>
        <v>20</v>
      </c>
      <c r="I157" s="32">
        <f t="shared" ref="I157" si="76">I146+I156</f>
        <v>129</v>
      </c>
      <c r="J157" s="32">
        <f t="shared" ref="J157:L157" si="77">J146+J156</f>
        <v>796</v>
      </c>
      <c r="K157" s="32"/>
      <c r="L157" s="32">
        <f t="shared" si="77"/>
        <v>96.26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267</v>
      </c>
      <c r="G158" s="40">
        <v>23</v>
      </c>
      <c r="H158" s="40">
        <v>23</v>
      </c>
      <c r="I158" s="40">
        <v>45</v>
      </c>
      <c r="J158" s="40">
        <v>481</v>
      </c>
      <c r="K158" s="41" t="s">
        <v>63</v>
      </c>
      <c r="L158" s="40">
        <v>81.06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1</v>
      </c>
      <c r="H160" s="43"/>
      <c r="I160" s="43">
        <v>23</v>
      </c>
      <c r="J160" s="43">
        <v>97</v>
      </c>
      <c r="K160" s="44">
        <v>519</v>
      </c>
      <c r="L160" s="43">
        <v>9.1999999999999993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60</v>
      </c>
      <c r="G161" s="43">
        <v>4</v>
      </c>
      <c r="H161" s="43">
        <v>1</v>
      </c>
      <c r="I161" s="43">
        <v>25</v>
      </c>
      <c r="J161" s="43">
        <v>123</v>
      </c>
      <c r="K161" s="44" t="s">
        <v>42</v>
      </c>
      <c r="L161" s="43">
        <v>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527</v>
      </c>
      <c r="G165" s="19">
        <f t="shared" ref="G165:J165" si="78">SUM(G158:G164)</f>
        <v>28</v>
      </c>
      <c r="H165" s="19">
        <f t="shared" si="78"/>
        <v>24</v>
      </c>
      <c r="I165" s="19">
        <f t="shared" si="78"/>
        <v>93</v>
      </c>
      <c r="J165" s="19">
        <f t="shared" si="78"/>
        <v>701</v>
      </c>
      <c r="K165" s="25"/>
      <c r="L165" s="19">
        <f t="shared" ref="L165" si="79">SUM(L158:L164)</f>
        <v>96.26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527</v>
      </c>
      <c r="G176" s="32">
        <f t="shared" ref="G176" si="82">G165+G175</f>
        <v>28</v>
      </c>
      <c r="H176" s="32">
        <f t="shared" ref="H176" si="83">H165+H175</f>
        <v>24</v>
      </c>
      <c r="I176" s="32">
        <f t="shared" ref="I176" si="84">I165+I175</f>
        <v>93</v>
      </c>
      <c r="J176" s="32">
        <f t="shared" ref="J176:L176" si="85">J165+J175</f>
        <v>701</v>
      </c>
      <c r="K176" s="32"/>
      <c r="L176" s="32">
        <f t="shared" si="85"/>
        <v>96.26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280</v>
      </c>
      <c r="G177" s="40">
        <v>29</v>
      </c>
      <c r="H177" s="40">
        <v>27</v>
      </c>
      <c r="I177" s="40">
        <v>49</v>
      </c>
      <c r="J177" s="40">
        <v>553</v>
      </c>
      <c r="K177" s="44" t="s">
        <v>65</v>
      </c>
      <c r="L177" s="40">
        <v>75.39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1</v>
      </c>
      <c r="H179" s="43"/>
      <c r="I179" s="43">
        <v>27</v>
      </c>
      <c r="J179" s="43">
        <v>110</v>
      </c>
      <c r="K179" s="44">
        <v>508</v>
      </c>
      <c r="L179" s="43">
        <v>14.87</v>
      </c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60</v>
      </c>
      <c r="G180" s="43">
        <v>4</v>
      </c>
      <c r="H180" s="43">
        <v>1</v>
      </c>
      <c r="I180" s="43">
        <v>25</v>
      </c>
      <c r="J180" s="43">
        <v>123</v>
      </c>
      <c r="K180" s="44" t="s">
        <v>42</v>
      </c>
      <c r="L180" s="43">
        <v>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34</v>
      </c>
      <c r="H184" s="19">
        <f t="shared" si="86"/>
        <v>28</v>
      </c>
      <c r="I184" s="19">
        <f t="shared" si="86"/>
        <v>101</v>
      </c>
      <c r="J184" s="19">
        <f t="shared" si="86"/>
        <v>786</v>
      </c>
      <c r="K184" s="25"/>
      <c r="L184" s="19">
        <f t="shared" ref="L184" si="87">SUM(L177:L183)</f>
        <v>96.26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540</v>
      </c>
      <c r="G195" s="32">
        <f t="shared" ref="G195" si="90">G184+G194</f>
        <v>34</v>
      </c>
      <c r="H195" s="32">
        <f t="shared" ref="H195" si="91">H184+H194</f>
        <v>28</v>
      </c>
      <c r="I195" s="32">
        <f t="shared" ref="I195" si="92">I184+I194</f>
        <v>101</v>
      </c>
      <c r="J195" s="32">
        <f t="shared" ref="J195:L195" si="93">J184+J194</f>
        <v>786</v>
      </c>
      <c r="K195" s="32"/>
      <c r="L195" s="32">
        <f t="shared" si="93"/>
        <v>96.26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551.20000000000005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25.910000000000004</v>
      </c>
      <c r="H196" s="34">
        <f t="shared" si="94"/>
        <v>20.5</v>
      </c>
      <c r="I196" s="34">
        <f t="shared" si="94"/>
        <v>106.3</v>
      </c>
      <c r="J196" s="34">
        <f t="shared" si="94"/>
        <v>703.6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96.26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rowBreaks count="1" manualBreakCount="1">
    <brk id="157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2024-02-26T05:02:04Z</dcterms:modified>
</cp:coreProperties>
</file>